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0" windowWidth="15170" windowHeight="8820" activeTab="0"/>
  </bookViews>
  <sheets>
    <sheet name="BOM Report" sheetId="1" r:id="rId1"/>
  </sheets>
  <definedNames/>
  <calcPr fullCalcOnLoad="1"/>
</workbook>
</file>

<file path=xl/sharedStrings.xml><?xml version="1.0" encoding="utf-8"?>
<sst xmlns="http://schemas.openxmlformats.org/spreadsheetml/2006/main" count="252" uniqueCount="250">
  <si>
    <t>Notes</t>
  </si>
  <si>
    <t>Print Date:</t>
  </si>
  <si>
    <t xml:space="preserve"> </t>
  </si>
  <si>
    <t>Legend:</t>
  </si>
  <si>
    <t>FN - Farnell</t>
  </si>
  <si>
    <t>DK - Digikey</t>
  </si>
  <si>
    <t>EB - Ebay</t>
  </si>
  <si>
    <t>Checked by</t>
  </si>
  <si>
    <t>Packing List</t>
  </si>
  <si>
    <t xml:space="preserve">  mcHF RF</t>
  </si>
  <si>
    <t>Comment</t>
  </si>
  <si>
    <t>100nF</t>
  </si>
  <si>
    <t>1.5nF</t>
  </si>
  <si>
    <t>820</t>
  </si>
  <si>
    <t>390</t>
  </si>
  <si>
    <t>180</t>
  </si>
  <si>
    <t>680</t>
  </si>
  <si>
    <t>82</t>
  </si>
  <si>
    <t>100uF</t>
  </si>
  <si>
    <t>10uF</t>
  </si>
  <si>
    <t>1nF</t>
  </si>
  <si>
    <t>22uF</t>
  </si>
  <si>
    <t>10nF</t>
  </si>
  <si>
    <t>470</t>
  </si>
  <si>
    <t>270</t>
  </si>
  <si>
    <t>100pF</t>
  </si>
  <si>
    <t>1.2nF</t>
  </si>
  <si>
    <t>220pF</t>
  </si>
  <si>
    <t>22nF</t>
  </si>
  <si>
    <t>2.2uF</t>
  </si>
  <si>
    <t>47nF</t>
  </si>
  <si>
    <t>PMEG6010CEH</t>
  </si>
  <si>
    <t>BAT54A</t>
  </si>
  <si>
    <t>BAV99</t>
  </si>
  <si>
    <t>MA4P7102F</t>
  </si>
  <si>
    <t>16/30HB</t>
  </si>
  <si>
    <t>MC12CT</t>
  </si>
  <si>
    <t>FC68148S</t>
  </si>
  <si>
    <t>MX-387GL</t>
  </si>
  <si>
    <t>G6KU-2FY 3DC</t>
  </si>
  <si>
    <t>2.2uH</t>
  </si>
  <si>
    <t>1uH</t>
  </si>
  <si>
    <t>0.47uH</t>
  </si>
  <si>
    <t>0.33uH</t>
  </si>
  <si>
    <t>4.7uH</t>
  </si>
  <si>
    <t>0.68uH</t>
  </si>
  <si>
    <t>T37-2</t>
  </si>
  <si>
    <t>Header 30</t>
  </si>
  <si>
    <t>BNC 13-60-2 DGZ</t>
  </si>
  <si>
    <t>Battery</t>
  </si>
  <si>
    <t>BFR93A</t>
  </si>
  <si>
    <t>NDS356AP</t>
  </si>
  <si>
    <t>DXT3150</t>
  </si>
  <si>
    <t>RD16HHF1</t>
  </si>
  <si>
    <t>0</t>
  </si>
  <si>
    <t>4.7K</t>
  </si>
  <si>
    <t>100K</t>
  </si>
  <si>
    <t>15K</t>
  </si>
  <si>
    <t>1K</t>
  </si>
  <si>
    <t>5.6K</t>
  </si>
  <si>
    <t>3.9K</t>
  </si>
  <si>
    <t>100</t>
  </si>
  <si>
    <t>27</t>
  </si>
  <si>
    <t>1.5K</t>
  </si>
  <si>
    <t>10</t>
  </si>
  <si>
    <t>2.2k</t>
  </si>
  <si>
    <t>220</t>
  </si>
  <si>
    <t>47</t>
  </si>
  <si>
    <t>4.7</t>
  </si>
  <si>
    <t>10k</t>
  </si>
  <si>
    <t>47uH</t>
  </si>
  <si>
    <t>BN43-2402 1T choke</t>
  </si>
  <si>
    <t>CX2074NL</t>
  </si>
  <si>
    <t>FT50-43 10:1 ratio</t>
  </si>
  <si>
    <t>Custom BN43-2402</t>
  </si>
  <si>
    <t>BN43-202</t>
  </si>
  <si>
    <t>BN43-202 transformer</t>
  </si>
  <si>
    <t>SN74CBT3253C</t>
  </si>
  <si>
    <t>LM2941CT</t>
  </si>
  <si>
    <t>MC7805BTG</t>
  </si>
  <si>
    <t>KA78RM33RTF</t>
  </si>
  <si>
    <t>ISP817XSM</t>
  </si>
  <si>
    <t>74HCT02</t>
  </si>
  <si>
    <t>SI570</t>
  </si>
  <si>
    <t>PO74G74A</t>
  </si>
  <si>
    <t>SN74LS145D</t>
  </si>
  <si>
    <t>OPA2350UA</t>
  </si>
  <si>
    <t>LM2931CDG</t>
  </si>
  <si>
    <t>TLV2464CD</t>
  </si>
  <si>
    <t>HMC482ST89E</t>
  </si>
  <si>
    <t>Order</t>
  </si>
  <si>
    <t>FN 252-2090</t>
  </si>
  <si>
    <t>FN 221-0934</t>
  </si>
  <si>
    <t>FN 174-0649</t>
  </si>
  <si>
    <t>FN 233-2701</t>
  </si>
  <si>
    <t>FN 233-2756</t>
  </si>
  <si>
    <t>FN 228-0662</t>
  </si>
  <si>
    <t>FN 174-0656</t>
  </si>
  <si>
    <t>FN 206-9181</t>
  </si>
  <si>
    <t>FN 233-3009</t>
  </si>
  <si>
    <t>FN 136-2553</t>
  </si>
  <si>
    <t>FN 197-294</t>
  </si>
  <si>
    <t>FN 233-2713</t>
  </si>
  <si>
    <t>FN 141-4693</t>
  </si>
  <si>
    <t>FN 233-2698</t>
  </si>
  <si>
    <t>FN 233-2692</t>
  </si>
  <si>
    <t>FN 221-0933</t>
  </si>
  <si>
    <t>FN 498-609</t>
  </si>
  <si>
    <t>FN 221-1120</t>
  </si>
  <si>
    <t>FN 184-5751</t>
  </si>
  <si>
    <t>FN 152-0303</t>
  </si>
  <si>
    <t>FN 151-0694</t>
  </si>
  <si>
    <t>FN 108-1191</t>
  </si>
  <si>
    <t>FN 162-1837</t>
  </si>
  <si>
    <t>DK 1465-1236-1-ND</t>
  </si>
  <si>
    <t>FN 113-9250</t>
  </si>
  <si>
    <t>FN 184-1065</t>
  </si>
  <si>
    <t>FN 188-9309</t>
  </si>
  <si>
    <t>FN 126-7376</t>
  </si>
  <si>
    <t>FN 118-1070</t>
  </si>
  <si>
    <t>FN 166-9889</t>
  </si>
  <si>
    <t>FN 166-9882</t>
  </si>
  <si>
    <t>FN 166-9913</t>
  </si>
  <si>
    <t>FN 166-9911</t>
  </si>
  <si>
    <t>FN 249-1624</t>
  </si>
  <si>
    <t>FN 166-9915</t>
  </si>
  <si>
    <t>EB 400348182316</t>
  </si>
  <si>
    <t>EB 290947876334</t>
  </si>
  <si>
    <t>FN 171-2350</t>
  </si>
  <si>
    <t/>
  </si>
  <si>
    <t>FN 108-1300</t>
  </si>
  <si>
    <t>FN 984-6409</t>
  </si>
  <si>
    <t>FN 171-3880</t>
  </si>
  <si>
    <t>EB 121171160336</t>
  </si>
  <si>
    <t>FN 933-3681</t>
  </si>
  <si>
    <t>FN 200-8383</t>
  </si>
  <si>
    <t>FN 146-9860</t>
  </si>
  <si>
    <t>FN 165-2920</t>
  </si>
  <si>
    <t>FN 157-6459</t>
  </si>
  <si>
    <t>FN 188-7301</t>
  </si>
  <si>
    <t>FN 165-2998</t>
  </si>
  <si>
    <t>FN 933-2375</t>
  </si>
  <si>
    <t>FN 205-7802</t>
  </si>
  <si>
    <t>FN 165-2940</t>
  </si>
  <si>
    <t>FN 933-2421</t>
  </si>
  <si>
    <t>FN 188-7289</t>
  </si>
  <si>
    <t>FN 933-2804</t>
  </si>
  <si>
    <t>FN 173-8942</t>
  </si>
  <si>
    <t>FN 205-7665</t>
  </si>
  <si>
    <t>FN 146-9856</t>
  </si>
  <si>
    <t>FN 166-9895</t>
  </si>
  <si>
    <t>EB 300988432524</t>
  </si>
  <si>
    <t>DK 553-1655-ND</t>
  </si>
  <si>
    <t>EB 300771069431</t>
  </si>
  <si>
    <t>EB 291023830340</t>
  </si>
  <si>
    <t>FN 175-0447</t>
  </si>
  <si>
    <t>FN 948-9371</t>
  </si>
  <si>
    <t>FN 121-1135</t>
  </si>
  <si>
    <t>FN 245-1041</t>
  </si>
  <si>
    <t>FN 168-3292</t>
  </si>
  <si>
    <t>FN 108-5298</t>
  </si>
  <si>
    <t>DK 336-2518-ND</t>
  </si>
  <si>
    <t>FN 985-3502</t>
  </si>
  <si>
    <t>FN 959-2300</t>
  </si>
  <si>
    <t>FN 110-1542</t>
  </si>
  <si>
    <t>FN 121-1100</t>
  </si>
  <si>
    <t>FN 845-5171</t>
  </si>
  <si>
    <t>FN 245-6527</t>
  </si>
  <si>
    <t>Designator</t>
  </si>
  <si>
    <t>C1, C1a, C1b, C2, C2a, C2b, C2c, C2d, C3, C4, C5, C6, C19, C20, C21, C22, C23, C24, C25, C26, C34, C36, C42, C61, C62, C63, C63a, C65, C66, C67, C72, C75, C77, C79, C80, C81, C88, C89, C91, C92, C93, C94a, C97, C98, C99, C100, C101, C102, C103, C104, C106, C113, C114, C116, C126, C127, C129</t>
  </si>
  <si>
    <t>C7, C15</t>
  </si>
  <si>
    <t>C8, C16</t>
  </si>
  <si>
    <t>C9, C12, C17, C51, C55, C70, C74</t>
  </si>
  <si>
    <t>C10, C13, C18, C47, C59</t>
  </si>
  <si>
    <t>C11, C50, C54</t>
  </si>
  <si>
    <t>C14</t>
  </si>
  <si>
    <t>C27</t>
  </si>
  <si>
    <t>C28, C29, C40, C76, C76a, C90, C105, C109, C110, C111, C112, C115, C128</t>
  </si>
  <si>
    <t>C28a, C29a, C32, C33, C33a, C33b, C78</t>
  </si>
  <si>
    <t>C30, C96, C96a, C106a</t>
  </si>
  <si>
    <t>C31, C35</t>
  </si>
  <si>
    <t>C45, C57</t>
  </si>
  <si>
    <t>C46, C58</t>
  </si>
  <si>
    <t>C48, C60, C107, C107a, C108, C108a</t>
  </si>
  <si>
    <t>C49, C53</t>
  </si>
  <si>
    <t>C52, C56</t>
  </si>
  <si>
    <t>C68, C69, C84, C85, C86, C87</t>
  </si>
  <si>
    <t>C82, C83</t>
  </si>
  <si>
    <t>C94, C95</t>
  </si>
  <si>
    <t>D1, D5, D6</t>
  </si>
  <si>
    <t>D2</t>
  </si>
  <si>
    <t>D2a, D2b</t>
  </si>
  <si>
    <t>D3, D4</t>
  </si>
  <si>
    <t>DS1</t>
  </si>
  <si>
    <t>F1</t>
  </si>
  <si>
    <t>J1</t>
  </si>
  <si>
    <t>J2, J3</t>
  </si>
  <si>
    <t>K1, K2, K3, K4</t>
  </si>
  <si>
    <t>L1, L6, L9</t>
  </si>
  <si>
    <t>L2, L7, L10</t>
  </si>
  <si>
    <t>L3, L11</t>
  </si>
  <si>
    <t>L4, L12</t>
  </si>
  <si>
    <t>L5</t>
  </si>
  <si>
    <t>L8</t>
  </si>
  <si>
    <t>L13, L14, L15, L16, L17, L18, L19, L20, L21, L22, L23, L24</t>
  </si>
  <si>
    <t>P1</t>
  </si>
  <si>
    <t>P2</t>
  </si>
  <si>
    <t>P3</t>
  </si>
  <si>
    <t>Q1</t>
  </si>
  <si>
    <t>Q1a</t>
  </si>
  <si>
    <t>Q3, Q4</t>
  </si>
  <si>
    <t>Q5, Q6</t>
  </si>
  <si>
    <t>R1, R2, R3, R4, R5, R6, R7, R8, R22, R23, R24, R25, R26, R27, R28, R29, R30</t>
  </si>
  <si>
    <t>R1a, R1b, R1c, R1d, R2a, R2b, R2c, R2d, R10, R15a, R20, R21, R36</t>
  </si>
  <si>
    <t>R3a, R3b, R3c, R3d</t>
  </si>
  <si>
    <t>R9, R13</t>
  </si>
  <si>
    <t>R11, R15, R49, R50, R83b</t>
  </si>
  <si>
    <t>R12</t>
  </si>
  <si>
    <t>R14, R54</t>
  </si>
  <si>
    <t>R15b, R15c, R15d, R16, R17, R18, R35, R41, R42, R43, R44, R46, R47, R51, R52, R71, R72</t>
  </si>
  <si>
    <t>R31, R32, R33, R34, R102</t>
  </si>
  <si>
    <t>R37</t>
  </si>
  <si>
    <t>R38, R39, R83a</t>
  </si>
  <si>
    <t>R45, R48, R58, R62, R69, R70, R73, R74, R75, R76, R83, R100, R101</t>
  </si>
  <si>
    <t>R53, R81, R82</t>
  </si>
  <si>
    <t>R57, R61, R63, R64, R65, R66, R67, R68, R77, R79</t>
  </si>
  <si>
    <t>R78, R80</t>
  </si>
  <si>
    <t>R84, R85, R86, R87, R88, R89, R90, R91</t>
  </si>
  <si>
    <t>RFC1, RFC2, RFC3, RFC4, RFC5, RFC6, RFC7, RFC9, RFC10, RFC11, RFC12</t>
  </si>
  <si>
    <t>RFC8</t>
  </si>
  <si>
    <t>T1, T4</t>
  </si>
  <si>
    <t>T2, T3</t>
  </si>
  <si>
    <t>T5</t>
  </si>
  <si>
    <t>T6</t>
  </si>
  <si>
    <t>T7</t>
  </si>
  <si>
    <t>U1, U2, U15, U17</t>
  </si>
  <si>
    <t>U3</t>
  </si>
  <si>
    <t>U4</t>
  </si>
  <si>
    <t>U5</t>
  </si>
  <si>
    <t>U6</t>
  </si>
  <si>
    <t>U7</t>
  </si>
  <si>
    <t>U8</t>
  </si>
  <si>
    <t>U11</t>
  </si>
  <si>
    <t>U14</t>
  </si>
  <si>
    <t>U16</t>
  </si>
  <si>
    <t>U18</t>
  </si>
  <si>
    <t>U19</t>
  </si>
  <si>
    <t>U20</t>
  </si>
  <si>
    <t>#Column Name Error:Checked</t>
  </si>
  <si>
    <t>Quantity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</si>
</sst>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409]dddd\,\ mmmm\ dd\,\ yyyy"/>
    <numFmt numFmtId="187" formatCode="&quot;$&quot;#,##0.00;[Red]&quot;$&quot;#,##0.00"/>
    <numFmt numFmtId="188" formatCode="[$$-409]#,##0.00;[Red][$$-409]#,##0.00"/>
    <numFmt numFmtId="189" formatCode="&quot;$&quot;* #,##0;&quot;$&quot;* \(#,##0;"/>
    <numFmt numFmtId="190" formatCode="&quot;$&quot;* #,##0;&quot;$&quot;* \(#,##0\);"/>
    <numFmt numFmtId="191" formatCode="m/d/yyyy;;"/>
    <numFmt numFmtId="192" formatCode="[$-C09]dddd\,\ d\ mmmm\ yyyy"/>
    <numFmt numFmtId="193" formatCode="[$-C09]dd\-mmmm\-yyyy;@"/>
    <numFmt numFmtId="194" formatCode="[$-C09]dd\-mmm\-yy;@"/>
    <numFmt numFmtId="195" formatCode="[$-409]h:mm:ss\ AM/PM"/>
    <numFmt numFmtId="196" formatCode="[$-409]h:mm:ss\ AM/PM;@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dashed"/>
      <top>
        <color indexed="63"/>
      </top>
      <bottom>
        <color indexed="63"/>
      </bottom>
    </border>
    <border>
      <left style="dashed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dashed"/>
      <top style="thin"/>
      <bottom>
        <color indexed="63"/>
      </bottom>
    </border>
    <border>
      <left style="dashed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top"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194" fontId="0" fillId="0" borderId="4" xfId="0" applyNumberFormat="1" applyBorder="1" applyAlignment="1">
      <alignment horizontal="left"/>
    </xf>
    <xf numFmtId="196" fontId="0" fillId="0" borderId="4" xfId="0" applyNumberFormat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6" fillId="2" borderId="5" xfId="0" applyNumberFormat="1" applyFont="1" applyFill="1" applyBorder="1" applyAlignment="1" applyProtection="1">
      <alignment vertical="top" wrapText="1"/>
      <protection locked="0"/>
    </xf>
    <xf numFmtId="0" fontId="0" fillId="2" borderId="6" xfId="0" applyNumberFormat="1" applyFont="1" applyFill="1" applyBorder="1" applyAlignment="1" applyProtection="1">
      <alignment horizontal="left" vertical="top" wrapText="1"/>
      <protection locked="0"/>
    </xf>
    <xf numFmtId="0" fontId="6" fillId="2" borderId="7" xfId="0" applyNumberFormat="1" applyFont="1" applyFill="1" applyBorder="1" applyAlignment="1" applyProtection="1">
      <alignment vertical="top" wrapText="1"/>
      <protection locked="0"/>
    </xf>
    <xf numFmtId="0" fontId="0" fillId="2" borderId="8" xfId="0" applyNumberFormat="1" applyFont="1" applyFill="1" applyBorder="1" applyAlignment="1" applyProtection="1">
      <alignment vertical="top" wrapText="1"/>
      <protection locked="0"/>
    </xf>
    <xf numFmtId="0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6" fillId="2" borderId="10" xfId="0" applyNumberFormat="1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top"/>
      <protection locked="0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ont="1" applyFill="1" applyBorder="1" applyAlignment="1" applyProtection="1">
      <alignment vertical="top"/>
      <protection locked="0"/>
    </xf>
    <xf numFmtId="0" fontId="0" fillId="0" borderId="2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ont="1" applyFill="1" applyBorder="1" applyAlignment="1" applyProtection="1">
      <alignment vertical="top"/>
      <protection locked="0"/>
    </xf>
    <xf numFmtId="0" fontId="0" fillId="0" borderId="22" xfId="0" applyNumberFormat="1" applyFont="1" applyFill="1" applyBorder="1" applyAlignment="1" applyProtection="1">
      <alignment vertical="top"/>
      <protection locked="0"/>
    </xf>
    <xf numFmtId="0" fontId="0" fillId="0" borderId="23" xfId="0" applyNumberFormat="1" applyFont="1" applyFill="1" applyBorder="1" applyAlignment="1" applyProtection="1">
      <alignment vertical="top"/>
      <protection locked="0"/>
    </xf>
    <xf numFmtId="0" fontId="0" fillId="0" borderId="24" xfId="0" applyNumberFormat="1" applyFont="1" applyFill="1" applyBorder="1" applyAlignment="1" applyProtection="1">
      <alignment vertical="top"/>
      <protection locked="0"/>
    </xf>
    <xf numFmtId="0" fontId="0" fillId="0" borderId="25" xfId="0" applyNumberFormat="1" applyFont="1" applyFill="1" applyBorder="1" applyAlignment="1" applyProtection="1">
      <alignment horizontal="left" vertical="top"/>
      <protection locked="0"/>
    </xf>
    <xf numFmtId="0" fontId="0" fillId="0" borderId="26" xfId="0" applyNumberFormat="1" applyFont="1" applyFill="1" applyBorder="1" applyAlignment="1" applyProtection="1">
      <alignment horizontal="left" vertical="top"/>
      <protection locked="0"/>
    </xf>
    <xf numFmtId="0" fontId="0" fillId="0" borderId="27" xfId="0" applyNumberFormat="1" applyFont="1" applyFill="1" applyBorder="1" applyAlignment="1" applyProtection="1">
      <alignment vertical="top"/>
      <protection locked="0"/>
    </xf>
    <xf numFmtId="0" fontId="0" fillId="0" borderId="28" xfId="0" applyNumberFormat="1" applyFont="1" applyFill="1" applyBorder="1" applyAlignment="1" applyProtection="1">
      <alignment horizontal="left" vertical="top"/>
      <protection locked="0"/>
    </xf>
    <xf numFmtId="0" fontId="1" fillId="0" borderId="29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30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/>
    </xf>
    <xf numFmtId="14" fontId="0" fillId="0" borderId="1" xfId="0" applyNumberFormat="1" applyBorder="1" applyAlignment="1">
      <alignment vertical="top"/>
    </xf>
    <xf numFmtId="1" fontId="0" fillId="2" borderId="31" xfId="0" applyNumberFormat="1" applyFont="1" applyFill="1" applyBorder="1" applyAlignment="1">
      <alignment vertical="top"/>
    </xf>
    <xf numFmtId="1" fontId="0" fillId="2" borderId="32" xfId="0" applyNumberFormat="1" applyFill="1" applyBorder="1" applyAlignment="1">
      <alignment vertical="top"/>
    </xf>
    <xf numFmtId="0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vertical="top"/>
      <protection locked="0"/>
    </xf>
    <xf numFmtId="0" fontId="0" fillId="0" borderId="34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NumberFormat="1" applyFont="1" applyFill="1" applyBorder="1" applyAlignment="1" applyProtection="1">
      <alignment vertical="top"/>
      <protection locked="0"/>
    </xf>
    <xf numFmtId="0" fontId="0" fillId="2" borderId="35" xfId="0" applyFill="1" applyBorder="1" applyAlignment="1">
      <alignment horizontal="center"/>
    </xf>
    <xf numFmtId="0" fontId="8" fillId="2" borderId="3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25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NumberFormat="1" applyFont="1" applyFill="1" applyBorder="1" applyAlignment="1" applyProtection="1">
      <alignment horizontal="center" vertical="top"/>
      <protection locked="0"/>
    </xf>
    <xf numFmtId="0" fontId="0" fillId="2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2" fillId="3" borderId="38" xfId="0" applyFont="1" applyFill="1" applyBorder="1" applyAlignment="1" quotePrefix="1">
      <alignment vertical="center"/>
    </xf>
    <xf numFmtId="0" fontId="0" fillId="0" borderId="31" xfId="0" applyFont="1" applyBorder="1" applyAlignment="1" quotePrefix="1">
      <alignment vertical="top"/>
    </xf>
    <xf numFmtId="0" fontId="2" fillId="3" borderId="38" xfId="0" applyFont="1" applyFill="1" applyBorder="1" applyAlignment="1" quotePrefix="1">
      <alignment horizontal="left" vertical="center"/>
    </xf>
    <xf numFmtId="0" fontId="0" fillId="0" borderId="31" xfId="0" applyFont="1" applyBorder="1" applyAlignment="1" quotePrefix="1">
      <alignment horizontal="left" vertical="top"/>
    </xf>
    <xf numFmtId="0" fontId="2" fillId="3" borderId="39" xfId="0" applyFont="1" applyFill="1" applyBorder="1" applyAlignment="1" quotePrefix="1">
      <alignment horizontal="center" vertical="center"/>
    </xf>
    <xf numFmtId="0" fontId="2" fillId="3" borderId="40" xfId="0" applyFont="1" applyFill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 topLeftCell="A1">
      <selection activeCell="C27" sqref="C27"/>
    </sheetView>
  </sheetViews>
  <sheetFormatPr defaultColWidth="9.140625" defaultRowHeight="12.75"/>
  <cols>
    <col min="1" max="1" width="18.7109375" style="4" customWidth="1"/>
    <col min="2" max="2" width="17.7109375" style="10" customWidth="1"/>
    <col min="3" max="3" width="84.28125" style="10" customWidth="1"/>
    <col min="4" max="4" width="7.421875" style="70" customWidth="1"/>
    <col min="5" max="5" width="9.140625" style="4" customWidth="1"/>
    <col min="6" max="16384" width="9.140625" style="4" customWidth="1"/>
  </cols>
  <sheetData>
    <row r="1" spans="1:6" ht="12.75" thickBot="1">
      <c r="A1" s="28"/>
      <c r="B1" s="29"/>
      <c r="C1" s="29"/>
      <c r="D1" s="54"/>
      <c r="E1" s="30"/>
      <c r="F1" s="2"/>
    </row>
    <row r="2" spans="1:6" ht="37.5" customHeight="1" thickBot="1">
      <c r="A2" s="21" t="s">
        <v>8</v>
      </c>
      <c r="B2" s="19"/>
      <c r="C2" s="17"/>
      <c r="D2" s="55" t="s">
        <v>9</v>
      </c>
      <c r="E2" s="5"/>
      <c r="F2" s="2"/>
    </row>
    <row r="3" spans="1:6" ht="12.75">
      <c r="A3" s="42"/>
      <c r="B3" s="43"/>
      <c r="C3" s="18"/>
      <c r="D3" s="56"/>
      <c r="E3" s="44"/>
      <c r="F3" s="2"/>
    </row>
    <row r="4" spans="1:6" ht="15.75" customHeight="1">
      <c r="A4" s="3" t="s">
        <v>1</v>
      </c>
      <c r="B4" s="7">
        <f ca="1">TODAY()</f>
        <v>43427</v>
      </c>
      <c r="C4" s="8">
        <f ca="1">NOW()</f>
        <v>43427.88087303241</v>
      </c>
      <c r="D4" s="57"/>
      <c r="E4" s="6"/>
      <c r="F4" s="1"/>
    </row>
    <row r="5" spans="1:6" ht="15.75" customHeight="1">
      <c r="A5" s="3"/>
      <c r="B5" s="19"/>
      <c r="C5" s="19"/>
      <c r="D5" s="58"/>
      <c r="E5" s="6"/>
      <c r="F5" s="2"/>
    </row>
    <row r="6" spans="1:5" s="20" customFormat="1" ht="19.5" customHeight="1">
      <c r="A6" s="71" t="s">
        <v>10</v>
      </c>
      <c r="B6" s="73" t="s">
        <v>90</v>
      </c>
      <c r="C6" s="73" t="s">
        <v>168</v>
      </c>
      <c r="D6" s="75" t="s">
        <v>248</v>
      </c>
      <c r="E6" s="76" t="s">
        <v>249</v>
      </c>
    </row>
    <row r="7" spans="1:5" s="9" customFormat="1" ht="16.5" customHeight="1">
      <c r="A7" s="72" t="s">
        <v>11</v>
      </c>
      <c r="B7" s="74" t="s">
        <v>91</v>
      </c>
      <c r="C7" s="74" t="s">
        <v>169</v>
      </c>
      <c r="D7" s="59"/>
      <c r="E7" s="48">
        <v>57</v>
      </c>
    </row>
    <row r="8" spans="1:5" s="9" customFormat="1" ht="16.5" customHeight="1">
      <c r="A8" s="72" t="s">
        <v>12</v>
      </c>
      <c r="B8" s="74" t="s">
        <v>92</v>
      </c>
      <c r="C8" s="74" t="s">
        <v>170</v>
      </c>
      <c r="D8" s="60"/>
      <c r="E8" s="48">
        <v>2</v>
      </c>
    </row>
    <row r="9" spans="1:5" s="9" customFormat="1" ht="16.5" customHeight="1">
      <c r="A9" s="72" t="s">
        <v>13</v>
      </c>
      <c r="B9" s="74" t="s">
        <v>93</v>
      </c>
      <c r="C9" s="74" t="s">
        <v>171</v>
      </c>
      <c r="D9" s="59"/>
      <c r="E9" s="48">
        <v>2</v>
      </c>
    </row>
    <row r="10" spans="1:5" s="9" customFormat="1" ht="16.5" customHeight="1">
      <c r="A10" s="72" t="s">
        <v>14</v>
      </c>
      <c r="B10" s="74" t="s">
        <v>94</v>
      </c>
      <c r="C10" s="74" t="s">
        <v>172</v>
      </c>
      <c r="D10" s="60"/>
      <c r="E10" s="48">
        <v>7</v>
      </c>
    </row>
    <row r="11" spans="1:5" s="9" customFormat="1" ht="16.5" customHeight="1">
      <c r="A11" s="72" t="s">
        <v>15</v>
      </c>
      <c r="B11" s="74" t="s">
        <v>95</v>
      </c>
      <c r="C11" s="74" t="s">
        <v>173</v>
      </c>
      <c r="D11" s="59"/>
      <c r="E11" s="48">
        <v>5</v>
      </c>
    </row>
    <row r="12" spans="1:5" s="9" customFormat="1" ht="16.5" customHeight="1">
      <c r="A12" s="72" t="s">
        <v>16</v>
      </c>
      <c r="B12" s="74" t="s">
        <v>96</v>
      </c>
      <c r="C12" s="74" t="s">
        <v>174</v>
      </c>
      <c r="D12" s="60"/>
      <c r="E12" s="48">
        <v>3</v>
      </c>
    </row>
    <row r="13" spans="1:5" s="9" customFormat="1" ht="16.5" customHeight="1">
      <c r="A13" s="72" t="s">
        <v>17</v>
      </c>
      <c r="B13" s="74" t="s">
        <v>97</v>
      </c>
      <c r="C13" s="74" t="s">
        <v>175</v>
      </c>
      <c r="D13" s="59"/>
      <c r="E13" s="48">
        <v>1</v>
      </c>
    </row>
    <row r="14" spans="1:5" s="9" customFormat="1" ht="16.5" customHeight="1">
      <c r="A14" s="72" t="s">
        <v>18</v>
      </c>
      <c r="B14" s="74" t="s">
        <v>98</v>
      </c>
      <c r="C14" s="74" t="s">
        <v>176</v>
      </c>
      <c r="D14" s="60"/>
      <c r="E14" s="48">
        <v>1</v>
      </c>
    </row>
    <row r="15" spans="1:5" s="9" customFormat="1" ht="16.5" customHeight="1">
      <c r="A15" s="72" t="s">
        <v>19</v>
      </c>
      <c r="B15" s="74" t="s">
        <v>99</v>
      </c>
      <c r="C15" s="74" t="s">
        <v>177</v>
      </c>
      <c r="D15" s="59"/>
      <c r="E15" s="48">
        <v>13</v>
      </c>
    </row>
    <row r="16" spans="1:5" s="9" customFormat="1" ht="16.5" customHeight="1">
      <c r="A16" s="72" t="s">
        <v>20</v>
      </c>
      <c r="B16" s="74" t="s">
        <v>100</v>
      </c>
      <c r="C16" s="74" t="s">
        <v>178</v>
      </c>
      <c r="D16" s="60"/>
      <c r="E16" s="48">
        <v>7</v>
      </c>
    </row>
    <row r="17" spans="1:5" s="9" customFormat="1" ht="16.5" customHeight="1">
      <c r="A17" s="72" t="s">
        <v>21</v>
      </c>
      <c r="B17" s="74" t="s">
        <v>101</v>
      </c>
      <c r="C17" s="74" t="s">
        <v>179</v>
      </c>
      <c r="D17" s="59"/>
      <c r="E17" s="48">
        <v>4</v>
      </c>
    </row>
    <row r="18" spans="1:5" s="9" customFormat="1" ht="16.5" customHeight="1">
      <c r="A18" s="72" t="s">
        <v>22</v>
      </c>
      <c r="B18" s="74" t="s">
        <v>102</v>
      </c>
      <c r="C18" s="74" t="s">
        <v>180</v>
      </c>
      <c r="D18" s="60"/>
      <c r="E18" s="48">
        <v>2</v>
      </c>
    </row>
    <row r="19" spans="1:5" s="9" customFormat="1" ht="16.5" customHeight="1">
      <c r="A19" s="72" t="s">
        <v>23</v>
      </c>
      <c r="B19" s="74" t="s">
        <v>103</v>
      </c>
      <c r="C19" s="74" t="s">
        <v>181</v>
      </c>
      <c r="D19" s="59"/>
      <c r="E19" s="48">
        <v>2</v>
      </c>
    </row>
    <row r="20" spans="1:5" s="9" customFormat="1" ht="16.5" customHeight="1">
      <c r="A20" s="72" t="s">
        <v>24</v>
      </c>
      <c r="B20" s="74" t="s">
        <v>104</v>
      </c>
      <c r="C20" s="74" t="s">
        <v>182</v>
      </c>
      <c r="D20" s="60"/>
      <c r="E20" s="48">
        <v>2</v>
      </c>
    </row>
    <row r="21" spans="1:5" s="9" customFormat="1" ht="16.5" customHeight="1">
      <c r="A21" s="72" t="s">
        <v>25</v>
      </c>
      <c r="B21" s="74" t="s">
        <v>105</v>
      </c>
      <c r="C21" s="74" t="s">
        <v>183</v>
      </c>
      <c r="D21" s="59"/>
      <c r="E21" s="48">
        <v>6</v>
      </c>
    </row>
    <row r="22" spans="1:5" s="9" customFormat="1" ht="16.5" customHeight="1">
      <c r="A22" s="72" t="s">
        <v>26</v>
      </c>
      <c r="B22" s="74" t="s">
        <v>106</v>
      </c>
      <c r="C22" s="74" t="s">
        <v>184</v>
      </c>
      <c r="D22" s="60"/>
      <c r="E22" s="48">
        <v>2</v>
      </c>
    </row>
    <row r="23" spans="1:5" s="9" customFormat="1" ht="16.5" customHeight="1">
      <c r="A23" s="72" t="s">
        <v>27</v>
      </c>
      <c r="B23" s="74" t="s">
        <v>107</v>
      </c>
      <c r="C23" s="74" t="s">
        <v>185</v>
      </c>
      <c r="D23" s="59"/>
      <c r="E23" s="48">
        <v>2</v>
      </c>
    </row>
    <row r="24" spans="1:5" s="9" customFormat="1" ht="16.5" customHeight="1">
      <c r="A24" s="72" t="s">
        <v>28</v>
      </c>
      <c r="B24" s="74" t="s">
        <v>108</v>
      </c>
      <c r="C24" s="74" t="s">
        <v>186</v>
      </c>
      <c r="D24" s="60"/>
      <c r="E24" s="48">
        <v>6</v>
      </c>
    </row>
    <row r="25" spans="1:5" s="9" customFormat="1" ht="16.5" customHeight="1">
      <c r="A25" s="72" t="s">
        <v>29</v>
      </c>
      <c r="B25" s="74" t="s">
        <v>109</v>
      </c>
      <c r="C25" s="74" t="s">
        <v>187</v>
      </c>
      <c r="D25" s="59"/>
      <c r="E25" s="48">
        <v>2</v>
      </c>
    </row>
    <row r="26" spans="1:5" s="9" customFormat="1" ht="16.5" customHeight="1">
      <c r="A26" s="72" t="s">
        <v>30</v>
      </c>
      <c r="B26" s="74" t="s">
        <v>110</v>
      </c>
      <c r="C26" s="74" t="s">
        <v>188</v>
      </c>
      <c r="D26" s="60"/>
      <c r="E26" s="48">
        <v>2</v>
      </c>
    </row>
    <row r="27" spans="1:5" s="9" customFormat="1" ht="16.5" customHeight="1">
      <c r="A27" s="72" t="s">
        <v>31</v>
      </c>
      <c r="B27" s="74" t="s">
        <v>111</v>
      </c>
      <c r="C27" s="74" t="s">
        <v>189</v>
      </c>
      <c r="D27" s="59"/>
      <c r="E27" s="48">
        <v>3</v>
      </c>
    </row>
    <row r="28" spans="1:5" s="9" customFormat="1" ht="16.5" customHeight="1">
      <c r="A28" s="72" t="s">
        <v>32</v>
      </c>
      <c r="B28" s="74" t="s">
        <v>112</v>
      </c>
      <c r="C28" s="74" t="s">
        <v>190</v>
      </c>
      <c r="D28" s="60"/>
      <c r="E28" s="48">
        <v>1</v>
      </c>
    </row>
    <row r="29" spans="1:5" s="9" customFormat="1" ht="16.5" customHeight="1">
      <c r="A29" s="72" t="s">
        <v>33</v>
      </c>
      <c r="B29" s="74" t="s">
        <v>113</v>
      </c>
      <c r="C29" s="74" t="s">
        <v>191</v>
      </c>
      <c r="D29" s="59"/>
      <c r="E29" s="48">
        <v>2</v>
      </c>
    </row>
    <row r="30" spans="1:5" s="9" customFormat="1" ht="16.5" customHeight="1">
      <c r="A30" s="72" t="s">
        <v>34</v>
      </c>
      <c r="B30" s="74" t="s">
        <v>114</v>
      </c>
      <c r="C30" s="74" t="s">
        <v>192</v>
      </c>
      <c r="D30" s="60"/>
      <c r="E30" s="48">
        <v>2</v>
      </c>
    </row>
    <row r="31" spans="1:5" s="9" customFormat="1" ht="16.5" customHeight="1">
      <c r="A31" s="72" t="s">
        <v>35</v>
      </c>
      <c r="B31" s="74" t="s">
        <v>115</v>
      </c>
      <c r="C31" s="74" t="s">
        <v>193</v>
      </c>
      <c r="D31" s="59"/>
      <c r="E31" s="48">
        <v>1</v>
      </c>
    </row>
    <row r="32" spans="1:5" s="9" customFormat="1" ht="16.5" customHeight="1">
      <c r="A32" s="72" t="s">
        <v>36</v>
      </c>
      <c r="B32" s="74" t="s">
        <v>116</v>
      </c>
      <c r="C32" s="74" t="s">
        <v>194</v>
      </c>
      <c r="D32" s="60"/>
      <c r="E32" s="48">
        <v>1</v>
      </c>
    </row>
    <row r="33" spans="1:5" s="9" customFormat="1" ht="16.5" customHeight="1">
      <c r="A33" s="72" t="s">
        <v>37</v>
      </c>
      <c r="B33" s="74" t="s">
        <v>117</v>
      </c>
      <c r="C33" s="74" t="s">
        <v>195</v>
      </c>
      <c r="D33" s="59"/>
      <c r="E33" s="48">
        <v>1</v>
      </c>
    </row>
    <row r="34" spans="1:5" s="9" customFormat="1" ht="16.5" customHeight="1">
      <c r="A34" s="72" t="s">
        <v>38</v>
      </c>
      <c r="B34" s="74" t="s">
        <v>118</v>
      </c>
      <c r="C34" s="74" t="s">
        <v>196</v>
      </c>
      <c r="D34" s="60"/>
      <c r="E34" s="48">
        <v>2</v>
      </c>
    </row>
    <row r="35" spans="1:5" s="9" customFormat="1" ht="16.5" customHeight="1">
      <c r="A35" s="72" t="s">
        <v>39</v>
      </c>
      <c r="B35" s="74" t="s">
        <v>119</v>
      </c>
      <c r="C35" s="74" t="s">
        <v>197</v>
      </c>
      <c r="D35" s="59"/>
      <c r="E35" s="48">
        <v>4</v>
      </c>
    </row>
    <row r="36" spans="1:5" s="9" customFormat="1" ht="16.5" customHeight="1">
      <c r="A36" s="72" t="s">
        <v>40</v>
      </c>
      <c r="B36" s="74" t="s">
        <v>120</v>
      </c>
      <c r="C36" s="74" t="s">
        <v>198</v>
      </c>
      <c r="D36" s="60"/>
      <c r="E36" s="48">
        <v>3</v>
      </c>
    </row>
    <row r="37" spans="1:5" s="9" customFormat="1" ht="16.5" customHeight="1">
      <c r="A37" s="72" t="s">
        <v>41</v>
      </c>
      <c r="B37" s="74" t="s">
        <v>121</v>
      </c>
      <c r="C37" s="74" t="s">
        <v>199</v>
      </c>
      <c r="D37" s="59"/>
      <c r="E37" s="48">
        <v>3</v>
      </c>
    </row>
    <row r="38" spans="1:5" s="9" customFormat="1" ht="16.5" customHeight="1">
      <c r="A38" s="72" t="s">
        <v>42</v>
      </c>
      <c r="B38" s="74" t="s">
        <v>122</v>
      </c>
      <c r="C38" s="74" t="s">
        <v>200</v>
      </c>
      <c r="D38" s="60"/>
      <c r="E38" s="48">
        <v>2</v>
      </c>
    </row>
    <row r="39" spans="1:5" s="9" customFormat="1" ht="16.5" customHeight="1">
      <c r="A39" s="72" t="s">
        <v>43</v>
      </c>
      <c r="B39" s="74" t="s">
        <v>123</v>
      </c>
      <c r="C39" s="74" t="s">
        <v>201</v>
      </c>
      <c r="D39" s="59"/>
      <c r="E39" s="48">
        <v>2</v>
      </c>
    </row>
    <row r="40" spans="1:5" s="9" customFormat="1" ht="16.5" customHeight="1">
      <c r="A40" s="72" t="s">
        <v>44</v>
      </c>
      <c r="B40" s="74" t="s">
        <v>124</v>
      </c>
      <c r="C40" s="74" t="s">
        <v>202</v>
      </c>
      <c r="D40" s="60"/>
      <c r="E40" s="48">
        <v>1</v>
      </c>
    </row>
    <row r="41" spans="1:5" s="9" customFormat="1" ht="16.5" customHeight="1">
      <c r="A41" s="72" t="s">
        <v>45</v>
      </c>
      <c r="B41" s="74" t="s">
        <v>125</v>
      </c>
      <c r="C41" s="74" t="s">
        <v>203</v>
      </c>
      <c r="D41" s="59"/>
      <c r="E41" s="48">
        <v>1</v>
      </c>
    </row>
    <row r="42" spans="1:5" s="9" customFormat="1" ht="16.5" customHeight="1">
      <c r="A42" s="72" t="s">
        <v>46</v>
      </c>
      <c r="B42" s="74" t="s">
        <v>126</v>
      </c>
      <c r="C42" s="74" t="s">
        <v>204</v>
      </c>
      <c r="D42" s="60"/>
      <c r="E42" s="48">
        <v>12</v>
      </c>
    </row>
    <row r="43" spans="1:5" s="9" customFormat="1" ht="16.5" customHeight="1">
      <c r="A43" s="72" t="s">
        <v>47</v>
      </c>
      <c r="B43" s="74" t="s">
        <v>127</v>
      </c>
      <c r="C43" s="74" t="s">
        <v>205</v>
      </c>
      <c r="D43" s="59"/>
      <c r="E43" s="48">
        <v>1</v>
      </c>
    </row>
    <row r="44" spans="1:5" s="9" customFormat="1" ht="16.5" customHeight="1">
      <c r="A44" s="72" t="s">
        <v>48</v>
      </c>
      <c r="B44" s="74" t="s">
        <v>128</v>
      </c>
      <c r="C44" s="74" t="s">
        <v>206</v>
      </c>
      <c r="D44" s="60"/>
      <c r="E44" s="48">
        <v>1</v>
      </c>
    </row>
    <row r="45" spans="1:5" s="9" customFormat="1" ht="16.5" customHeight="1">
      <c r="A45" s="72" t="s">
        <v>49</v>
      </c>
      <c r="B45" s="74" t="s">
        <v>129</v>
      </c>
      <c r="C45" s="74" t="s">
        <v>207</v>
      </c>
      <c r="D45" s="59"/>
      <c r="E45" s="48">
        <v>1</v>
      </c>
    </row>
    <row r="46" spans="1:5" s="9" customFormat="1" ht="16.5" customHeight="1">
      <c r="A46" s="72" t="s">
        <v>50</v>
      </c>
      <c r="B46" s="74" t="s">
        <v>130</v>
      </c>
      <c r="C46" s="74" t="s">
        <v>208</v>
      </c>
      <c r="D46" s="60"/>
      <c r="E46" s="48">
        <v>1</v>
      </c>
    </row>
    <row r="47" spans="1:5" s="9" customFormat="1" ht="16.5" customHeight="1">
      <c r="A47" s="72" t="s">
        <v>51</v>
      </c>
      <c r="B47" s="74" t="s">
        <v>131</v>
      </c>
      <c r="C47" s="74" t="s">
        <v>209</v>
      </c>
      <c r="D47" s="59"/>
      <c r="E47" s="48">
        <v>1</v>
      </c>
    </row>
    <row r="48" spans="1:5" s="9" customFormat="1" ht="16.5" customHeight="1">
      <c r="A48" s="72" t="s">
        <v>52</v>
      </c>
      <c r="B48" s="74" t="s">
        <v>132</v>
      </c>
      <c r="C48" s="74" t="s">
        <v>210</v>
      </c>
      <c r="D48" s="60"/>
      <c r="E48" s="48">
        <v>2</v>
      </c>
    </row>
    <row r="49" spans="1:5" s="9" customFormat="1" ht="16.5" customHeight="1">
      <c r="A49" s="72" t="s">
        <v>53</v>
      </c>
      <c r="B49" s="74" t="s">
        <v>133</v>
      </c>
      <c r="C49" s="74" t="s">
        <v>211</v>
      </c>
      <c r="D49" s="59"/>
      <c r="E49" s="48">
        <v>2</v>
      </c>
    </row>
    <row r="50" spans="1:5" s="9" customFormat="1" ht="16.5" customHeight="1">
      <c r="A50" s="72" t="s">
        <v>54</v>
      </c>
      <c r="B50" s="74" t="s">
        <v>134</v>
      </c>
      <c r="C50" s="74" t="s">
        <v>212</v>
      </c>
      <c r="D50" s="60"/>
      <c r="E50" s="48">
        <v>17</v>
      </c>
    </row>
    <row r="51" spans="1:5" s="9" customFormat="1" ht="16.5" customHeight="1">
      <c r="A51" s="72" t="s">
        <v>55</v>
      </c>
      <c r="B51" s="74" t="s">
        <v>135</v>
      </c>
      <c r="C51" s="74" t="s">
        <v>213</v>
      </c>
      <c r="D51" s="59"/>
      <c r="E51" s="48">
        <v>13</v>
      </c>
    </row>
    <row r="52" spans="1:5" s="9" customFormat="1" ht="16.5" customHeight="1">
      <c r="A52" s="72" t="s">
        <v>56</v>
      </c>
      <c r="B52" s="74" t="s">
        <v>136</v>
      </c>
      <c r="C52" s="74" t="s">
        <v>214</v>
      </c>
      <c r="D52" s="60"/>
      <c r="E52" s="48">
        <v>4</v>
      </c>
    </row>
    <row r="53" spans="1:5" s="9" customFormat="1" ht="16.5" customHeight="1">
      <c r="A53" s="72" t="s">
        <v>57</v>
      </c>
      <c r="B53" s="74" t="s">
        <v>137</v>
      </c>
      <c r="C53" s="74" t="s">
        <v>215</v>
      </c>
      <c r="D53" s="59"/>
      <c r="E53" s="48">
        <v>2</v>
      </c>
    </row>
    <row r="54" spans="1:5" s="9" customFormat="1" ht="16.5" customHeight="1">
      <c r="A54" s="72" t="s">
        <v>58</v>
      </c>
      <c r="B54" s="74" t="s">
        <v>138</v>
      </c>
      <c r="C54" s="74" t="s">
        <v>216</v>
      </c>
      <c r="D54" s="60"/>
      <c r="E54" s="48">
        <v>5</v>
      </c>
    </row>
    <row r="55" spans="1:5" s="9" customFormat="1" ht="16.5" customHeight="1">
      <c r="A55" s="72" t="s">
        <v>59</v>
      </c>
      <c r="B55" s="74" t="s">
        <v>139</v>
      </c>
      <c r="C55" s="74" t="s">
        <v>217</v>
      </c>
      <c r="D55" s="59"/>
      <c r="E55" s="48">
        <v>1</v>
      </c>
    </row>
    <row r="56" spans="1:5" s="9" customFormat="1" ht="16.5" customHeight="1">
      <c r="A56" s="72" t="s">
        <v>60</v>
      </c>
      <c r="B56" s="74" t="s">
        <v>140</v>
      </c>
      <c r="C56" s="74" t="s">
        <v>218</v>
      </c>
      <c r="D56" s="60"/>
      <c r="E56" s="48">
        <v>2</v>
      </c>
    </row>
    <row r="57" spans="1:5" s="9" customFormat="1" ht="16.5" customHeight="1">
      <c r="A57" s="72" t="s">
        <v>61</v>
      </c>
      <c r="B57" s="74" t="s">
        <v>141</v>
      </c>
      <c r="C57" s="74" t="s">
        <v>219</v>
      </c>
      <c r="D57" s="59"/>
      <c r="E57" s="48">
        <v>17</v>
      </c>
    </row>
    <row r="58" spans="1:5" s="9" customFormat="1" ht="16.5" customHeight="1">
      <c r="A58" s="72" t="s">
        <v>62</v>
      </c>
      <c r="B58" s="74" t="s">
        <v>142</v>
      </c>
      <c r="C58" s="74" t="s">
        <v>220</v>
      </c>
      <c r="D58" s="60"/>
      <c r="E58" s="48">
        <v>5</v>
      </c>
    </row>
    <row r="59" spans="1:5" s="9" customFormat="1" ht="16.5" customHeight="1">
      <c r="A59" s="72" t="s">
        <v>63</v>
      </c>
      <c r="B59" s="74" t="s">
        <v>143</v>
      </c>
      <c r="C59" s="74" t="s">
        <v>221</v>
      </c>
      <c r="D59" s="59"/>
      <c r="E59" s="48">
        <v>1</v>
      </c>
    </row>
    <row r="60" spans="1:5" s="9" customFormat="1" ht="16.5" customHeight="1">
      <c r="A60" s="72" t="s">
        <v>64</v>
      </c>
      <c r="B60" s="74" t="s">
        <v>144</v>
      </c>
      <c r="C60" s="74" t="s">
        <v>222</v>
      </c>
      <c r="D60" s="60"/>
      <c r="E60" s="48">
        <v>3</v>
      </c>
    </row>
    <row r="61" spans="1:5" s="9" customFormat="1" ht="16.5" customHeight="1">
      <c r="A61" s="72" t="s">
        <v>65</v>
      </c>
      <c r="B61" s="74" t="s">
        <v>145</v>
      </c>
      <c r="C61" s="74" t="s">
        <v>223</v>
      </c>
      <c r="D61" s="59"/>
      <c r="E61" s="48">
        <v>13</v>
      </c>
    </row>
    <row r="62" spans="1:5" s="9" customFormat="1" ht="16.5" customHeight="1">
      <c r="A62" s="72" t="s">
        <v>66</v>
      </c>
      <c r="B62" s="74" t="s">
        <v>146</v>
      </c>
      <c r="C62" s="74" t="s">
        <v>224</v>
      </c>
      <c r="D62" s="60"/>
      <c r="E62" s="48">
        <v>3</v>
      </c>
    </row>
    <row r="63" spans="1:5" s="9" customFormat="1" ht="16.5" customHeight="1">
      <c r="A63" s="72" t="s">
        <v>67</v>
      </c>
      <c r="B63" s="74" t="s">
        <v>147</v>
      </c>
      <c r="C63" s="74" t="s">
        <v>225</v>
      </c>
      <c r="D63" s="59"/>
      <c r="E63" s="48">
        <v>10</v>
      </c>
    </row>
    <row r="64" spans="1:5" s="9" customFormat="1" ht="16.5" customHeight="1">
      <c r="A64" s="72" t="s">
        <v>68</v>
      </c>
      <c r="B64" s="74" t="s">
        <v>148</v>
      </c>
      <c r="C64" s="74" t="s">
        <v>226</v>
      </c>
      <c r="D64" s="60"/>
      <c r="E64" s="48">
        <v>2</v>
      </c>
    </row>
    <row r="65" spans="1:5" s="9" customFormat="1" ht="16.5" customHeight="1">
      <c r="A65" s="72" t="s">
        <v>69</v>
      </c>
      <c r="B65" s="74" t="s">
        <v>149</v>
      </c>
      <c r="C65" s="74" t="s">
        <v>227</v>
      </c>
      <c r="D65" s="59"/>
      <c r="E65" s="48">
        <v>8</v>
      </c>
    </row>
    <row r="66" spans="1:5" s="9" customFormat="1" ht="16.5" customHeight="1">
      <c r="A66" s="72" t="s">
        <v>70</v>
      </c>
      <c r="B66" s="74" t="s">
        <v>150</v>
      </c>
      <c r="C66" s="74" t="s">
        <v>228</v>
      </c>
      <c r="D66" s="60"/>
      <c r="E66" s="48">
        <v>11</v>
      </c>
    </row>
    <row r="67" spans="1:5" s="9" customFormat="1" ht="16.5" customHeight="1">
      <c r="A67" s="72" t="s">
        <v>71</v>
      </c>
      <c r="B67" s="74" t="s">
        <v>151</v>
      </c>
      <c r="C67" s="74" t="s">
        <v>229</v>
      </c>
      <c r="D67" s="59"/>
      <c r="E67" s="48">
        <v>1</v>
      </c>
    </row>
    <row r="68" spans="1:5" s="9" customFormat="1" ht="16.5" customHeight="1">
      <c r="A68" s="72" t="s">
        <v>72</v>
      </c>
      <c r="B68" s="74" t="s">
        <v>152</v>
      </c>
      <c r="C68" s="74" t="s">
        <v>230</v>
      </c>
      <c r="D68" s="60"/>
      <c r="E68" s="48">
        <v>2</v>
      </c>
    </row>
    <row r="69" spans="1:5" s="9" customFormat="1" ht="16.5" customHeight="1">
      <c r="A69" s="72" t="s">
        <v>73</v>
      </c>
      <c r="B69" s="74" t="s">
        <v>153</v>
      </c>
      <c r="C69" s="74" t="s">
        <v>231</v>
      </c>
      <c r="D69" s="59"/>
      <c r="E69" s="48">
        <v>2</v>
      </c>
    </row>
    <row r="70" spans="1:5" s="9" customFormat="1" ht="16.5" customHeight="1">
      <c r="A70" s="72" t="s">
        <v>74</v>
      </c>
      <c r="B70" s="74" t="s">
        <v>151</v>
      </c>
      <c r="C70" s="74" t="s">
        <v>232</v>
      </c>
      <c r="D70" s="60"/>
      <c r="E70" s="48">
        <v>1</v>
      </c>
    </row>
    <row r="71" spans="1:5" s="9" customFormat="1" ht="16.5" customHeight="1">
      <c r="A71" s="72" t="s">
        <v>75</v>
      </c>
      <c r="B71" s="74" t="s">
        <v>154</v>
      </c>
      <c r="C71" s="74" t="s">
        <v>233</v>
      </c>
      <c r="D71" s="59"/>
      <c r="E71" s="48">
        <v>1</v>
      </c>
    </row>
    <row r="72" spans="1:5" s="9" customFormat="1" ht="16.5" customHeight="1">
      <c r="A72" s="72" t="s">
        <v>76</v>
      </c>
      <c r="B72" s="74" t="s">
        <v>154</v>
      </c>
      <c r="C72" s="74" t="s">
        <v>234</v>
      </c>
      <c r="D72" s="60"/>
      <c r="E72" s="48">
        <v>1</v>
      </c>
    </row>
    <row r="73" spans="1:5" s="9" customFormat="1" ht="16.5" customHeight="1">
      <c r="A73" s="72" t="s">
        <v>77</v>
      </c>
      <c r="B73" s="74" t="s">
        <v>155</v>
      </c>
      <c r="C73" s="74" t="s">
        <v>235</v>
      </c>
      <c r="D73" s="59"/>
      <c r="E73" s="48">
        <v>4</v>
      </c>
    </row>
    <row r="74" spans="1:5" s="9" customFormat="1" ht="16.5" customHeight="1">
      <c r="A74" s="72" t="s">
        <v>78</v>
      </c>
      <c r="B74" s="74" t="s">
        <v>156</v>
      </c>
      <c r="C74" s="74" t="s">
        <v>236</v>
      </c>
      <c r="D74" s="60"/>
      <c r="E74" s="48">
        <v>1</v>
      </c>
    </row>
    <row r="75" spans="1:5" s="9" customFormat="1" ht="16.5" customHeight="1">
      <c r="A75" s="72" t="s">
        <v>79</v>
      </c>
      <c r="B75" s="74" t="s">
        <v>157</v>
      </c>
      <c r="C75" s="74" t="s">
        <v>237</v>
      </c>
      <c r="D75" s="59"/>
      <c r="E75" s="48">
        <v>1</v>
      </c>
    </row>
    <row r="76" spans="1:5" s="9" customFormat="1" ht="16.5" customHeight="1">
      <c r="A76" s="72" t="s">
        <v>80</v>
      </c>
      <c r="B76" s="74" t="s">
        <v>158</v>
      </c>
      <c r="C76" s="74" t="s">
        <v>238</v>
      </c>
      <c r="D76" s="60"/>
      <c r="E76" s="48">
        <v>1</v>
      </c>
    </row>
    <row r="77" spans="1:5" s="9" customFormat="1" ht="16.5" customHeight="1">
      <c r="A77" s="72" t="s">
        <v>81</v>
      </c>
      <c r="B77" s="74" t="s">
        <v>159</v>
      </c>
      <c r="C77" s="74" t="s">
        <v>239</v>
      </c>
      <c r="D77" s="59"/>
      <c r="E77" s="48">
        <v>1</v>
      </c>
    </row>
    <row r="78" spans="1:5" s="9" customFormat="1" ht="16.5" customHeight="1">
      <c r="A78" s="72" t="s">
        <v>82</v>
      </c>
      <c r="B78" s="74" t="s">
        <v>160</v>
      </c>
      <c r="C78" s="74" t="s">
        <v>240</v>
      </c>
      <c r="D78" s="60"/>
      <c r="E78" s="48">
        <v>1</v>
      </c>
    </row>
    <row r="79" spans="1:5" s="9" customFormat="1" ht="16.5" customHeight="1">
      <c r="A79" s="72" t="s">
        <v>83</v>
      </c>
      <c r="B79" s="74" t="s">
        <v>161</v>
      </c>
      <c r="C79" s="74" t="s">
        <v>241</v>
      </c>
      <c r="D79" s="59"/>
      <c r="E79" s="48">
        <v>1</v>
      </c>
    </row>
    <row r="80" spans="1:5" s="9" customFormat="1" ht="16.5" customHeight="1">
      <c r="A80" s="72" t="s">
        <v>84</v>
      </c>
      <c r="B80" s="74" t="s">
        <v>162</v>
      </c>
      <c r="C80" s="74" t="s">
        <v>242</v>
      </c>
      <c r="D80" s="60"/>
      <c r="E80" s="48">
        <v>1</v>
      </c>
    </row>
    <row r="81" spans="1:5" s="9" customFormat="1" ht="16.5" customHeight="1">
      <c r="A81" s="72" t="s">
        <v>85</v>
      </c>
      <c r="B81" s="74" t="s">
        <v>163</v>
      </c>
      <c r="C81" s="74" t="s">
        <v>243</v>
      </c>
      <c r="D81" s="59"/>
      <c r="E81" s="48">
        <v>1</v>
      </c>
    </row>
    <row r="82" spans="1:5" s="9" customFormat="1" ht="16.5" customHeight="1">
      <c r="A82" s="72" t="s">
        <v>86</v>
      </c>
      <c r="B82" s="74" t="s">
        <v>164</v>
      </c>
      <c r="C82" s="74" t="s">
        <v>244</v>
      </c>
      <c r="D82" s="60"/>
      <c r="E82" s="48">
        <v>1</v>
      </c>
    </row>
    <row r="83" spans="1:5" s="9" customFormat="1" ht="16.5" customHeight="1">
      <c r="A83" s="72" t="s">
        <v>87</v>
      </c>
      <c r="B83" s="74" t="s">
        <v>165</v>
      </c>
      <c r="C83" s="74" t="s">
        <v>245</v>
      </c>
      <c r="D83" s="59"/>
      <c r="E83" s="48">
        <v>1</v>
      </c>
    </row>
    <row r="84" spans="1:5" s="9" customFormat="1" ht="16.5" customHeight="1">
      <c r="A84" s="72" t="s">
        <v>88</v>
      </c>
      <c r="B84" s="74" t="s">
        <v>166</v>
      </c>
      <c r="C84" s="74" t="s">
        <v>246</v>
      </c>
      <c r="D84" s="60"/>
      <c r="E84" s="48">
        <v>1</v>
      </c>
    </row>
    <row r="85" spans="1:5" s="9" customFormat="1" ht="16.5" customHeight="1">
      <c r="A85" s="72" t="s">
        <v>89</v>
      </c>
      <c r="B85" s="74" t="s">
        <v>167</v>
      </c>
      <c r="C85" s="74" t="s">
        <v>247</v>
      </c>
      <c r="D85" s="59"/>
      <c r="E85" s="48">
        <v>1</v>
      </c>
    </row>
    <row r="86" spans="1:5" ht="12">
      <c r="A86" s="47"/>
      <c r="B86" s="46"/>
      <c r="C86" s="46"/>
      <c r="D86" s="61"/>
      <c r="E86" s="49">
        <f>SUM(E7:E85)</f>
        <v>319</v>
      </c>
    </row>
    <row r="87" spans="1:6" ht="13.5" customHeight="1">
      <c r="A87" s="31" t="s">
        <v>7</v>
      </c>
      <c r="B87" s="24"/>
      <c r="C87" s="45" t="s">
        <v>0</v>
      </c>
      <c r="D87" s="62"/>
      <c r="E87" s="32"/>
      <c r="F87" s="22" t="s">
        <v>2</v>
      </c>
    </row>
    <row r="88" spans="1:6" ht="12.75" customHeight="1">
      <c r="A88" s="37"/>
      <c r="B88" s="38"/>
      <c r="C88" s="39" t="s">
        <v>3</v>
      </c>
      <c r="D88" s="63"/>
      <c r="E88" s="40"/>
      <c r="F88" s="23"/>
    </row>
    <row r="89" spans="1:6" ht="12.75" customHeight="1">
      <c r="A89" s="33"/>
      <c r="B89" s="26"/>
      <c r="C89" s="27" t="s">
        <v>6</v>
      </c>
      <c r="D89" s="64"/>
      <c r="E89" s="34"/>
      <c r="F89" s="23"/>
    </row>
    <row r="90" spans="1:6" ht="12.75" customHeight="1">
      <c r="A90" s="33"/>
      <c r="B90" s="26"/>
      <c r="C90" s="27" t="s">
        <v>4</v>
      </c>
      <c r="D90" s="64"/>
      <c r="E90" s="34"/>
      <c r="F90" s="23"/>
    </row>
    <row r="91" spans="1:6" ht="12.75" customHeight="1">
      <c r="A91" s="33"/>
      <c r="B91" s="26"/>
      <c r="C91" s="50" t="s">
        <v>5</v>
      </c>
      <c r="D91" s="65"/>
      <c r="E91" s="51"/>
      <c r="F91" s="23"/>
    </row>
    <row r="92" spans="1:6" ht="9.75" customHeight="1">
      <c r="A92" s="35"/>
      <c r="B92" s="41"/>
      <c r="C92" s="52"/>
      <c r="D92" s="66"/>
      <c r="E92" s="53"/>
      <c r="F92" s="23"/>
    </row>
    <row r="93" spans="1:6" ht="12.75" customHeight="1">
      <c r="A93" s="35"/>
      <c r="B93" s="25"/>
      <c r="C93" s="25"/>
      <c r="D93" s="67"/>
      <c r="E93" s="36"/>
      <c r="F93" s="23"/>
    </row>
    <row r="94" spans="1:6" ht="12.75" customHeight="1">
      <c r="A94" s="11"/>
      <c r="B94" s="12"/>
      <c r="C94" s="12"/>
      <c r="D94" s="68"/>
      <c r="E94" s="13"/>
      <c r="F94" s="23"/>
    </row>
    <row r="95" spans="1:6" ht="12.75" customHeight="1">
      <c r="A95" s="14"/>
      <c r="B95" s="15"/>
      <c r="C95" s="15"/>
      <c r="D95" s="69"/>
      <c r="E95" s="16"/>
      <c r="F95" s="23"/>
    </row>
  </sheetData>
  <printOptions/>
  <pageMargins left="0.46" right="0.36" top="0.58" bottom="1" header="0.5" footer="0.5"/>
  <pageSetup fitToHeight="1" fitToWidth="1" horizontalDpi="200" verticalDpi="200" orientation="landscape" paperSize="9" scale="98" r:id="rId1"/>
  <headerFooter alignWithMargins="0">
    <oddFooter>&amp;L&amp;BAltium Limited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</cp:lastModifiedBy>
  <cp:lastPrinted>2015-06-11T13:52:13Z</cp:lastPrinted>
  <dcterms:created xsi:type="dcterms:W3CDTF">2000-10-27T00:30:29Z</dcterms:created>
  <dcterms:modified xsi:type="dcterms:W3CDTF">2018-11-23T21:08:27Z</dcterms:modified>
  <cp:category/>
  <cp:version/>
  <cp:contentType/>
  <cp:contentStatus/>
</cp:coreProperties>
</file>